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station 8\Downloads\"/>
    </mc:Choice>
  </mc:AlternateContent>
  <xr:revisionPtr revIDLastSave="0" documentId="13_ncr:1_{540318F3-265D-4880-A363-4611BA409E49}" xr6:coauthVersionLast="45" xr6:coauthVersionMax="45" xr10:uidLastSave="{00000000-0000-0000-0000-000000000000}"/>
  <workbookProtection workbookAlgorithmName="SHA-512" workbookHashValue="acZIExHIxtG8PV+wbicQNzZh08h2Fe0c7rlkO/s+o0ScfZ3J85bsDRZLec0p/62Y0bSro5kDhp/+M5478jnnnA==" workbookSaltValue="Lad+6ashN2vk1RL4zpLpDA==" workbookSpinCount="100000" lockStructure="1"/>
  <bookViews>
    <workbookView xWindow="7200" yWindow="0" windowWidth="21600" windowHeight="11385" xr2:uid="{E8BA24E6-45B0-4E08-A70F-716265E9170F}"/>
  </bookViews>
  <sheets>
    <sheet name="Cycle &amp; Soak Runtime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1" i="1" l="1"/>
  <c r="Q11" i="1"/>
  <c r="P11" i="1"/>
  <c r="L9" i="1" l="1"/>
  <c r="M9" i="1" s="1"/>
  <c r="L10" i="1"/>
  <c r="M10" i="1" s="1"/>
  <c r="L11" i="1"/>
  <c r="M11" i="1" s="1"/>
  <c r="E9" i="1"/>
  <c r="H9" i="1"/>
  <c r="K9" i="1"/>
  <c r="E10" i="1"/>
  <c r="H10" i="1"/>
  <c r="K10" i="1"/>
  <c r="E11" i="1"/>
  <c r="H11" i="1"/>
  <c r="K11" i="1"/>
  <c r="L8" i="1"/>
  <c r="K8" i="1"/>
  <c r="H8" i="1"/>
  <c r="E8" i="1"/>
  <c r="M8" i="1" l="1"/>
  <c r="N8" i="1" s="1"/>
  <c r="N11" i="1"/>
  <c r="N10" i="1"/>
  <c r="N9" i="1"/>
  <c r="O8" i="1" l="1"/>
  <c r="O11" i="1"/>
  <c r="O10" i="1"/>
  <c r="O9" i="1"/>
  <c r="R8" i="1" l="1"/>
  <c r="P8" i="1"/>
  <c r="Q8" i="1"/>
  <c r="Q9" i="1"/>
  <c r="R9" i="1"/>
  <c r="P9" i="1"/>
  <c r="Q10" i="1"/>
  <c r="R10" i="1"/>
  <c r="P10" i="1"/>
</calcChain>
</file>

<file path=xl/sharedStrings.xml><?xml version="1.0" encoding="utf-8"?>
<sst xmlns="http://schemas.openxmlformats.org/spreadsheetml/2006/main" count="27" uniqueCount="22">
  <si>
    <t>Minutes</t>
  </si>
  <si>
    <t>Seconds</t>
  </si>
  <si>
    <t>Misting (s)</t>
  </si>
  <si>
    <t>Waiting (s)</t>
  </si>
  <si>
    <t>Cycles</t>
  </si>
  <si>
    <t>Runtime (s)</t>
  </si>
  <si>
    <t>Start Time (s)</t>
  </si>
  <si>
    <t>End Time (s)</t>
  </si>
  <si>
    <t>Total Seconds of Irrigation Time</t>
  </si>
  <si>
    <t xml:space="preserve">Project Name: </t>
  </si>
  <si>
    <t>Prepared by:</t>
  </si>
  <si>
    <t>START TIME</t>
  </si>
  <si>
    <t>END   TIME</t>
  </si>
  <si>
    <t>STATION NUMBER</t>
  </si>
  <si>
    <t>NODE-BT</t>
  </si>
  <si>
    <r>
      <t xml:space="preserve">MISTING TIME                          </t>
    </r>
    <r>
      <rPr>
        <sz val="10"/>
        <color theme="1"/>
        <rFont val="Calibri"/>
        <family val="2"/>
        <scheme val="minor"/>
      </rPr>
      <t>(Cycle Time in              App Settings)</t>
    </r>
  </si>
  <si>
    <r>
      <t xml:space="preserve">PAUSE TIME                          </t>
    </r>
    <r>
      <rPr>
        <sz val="10"/>
        <color theme="1"/>
        <rFont val="Calibri"/>
        <family val="2"/>
        <scheme val="minor"/>
      </rPr>
      <t>(Soak Time in              App Settings)</t>
    </r>
  </si>
  <si>
    <t>24-hour</t>
  </si>
  <si>
    <t>Hour</t>
  </si>
  <si>
    <r>
      <t xml:space="preserve">This worksheet will calculate the </t>
    </r>
    <r>
      <rPr>
        <b/>
        <u/>
        <sz val="11"/>
        <color theme="1"/>
        <rFont val="Calibri"/>
        <family val="2"/>
        <scheme val="minor"/>
      </rPr>
      <t>runtime</t>
    </r>
    <r>
      <rPr>
        <b/>
        <sz val="11"/>
        <color theme="1"/>
        <rFont val="Calibri"/>
        <family val="2"/>
        <scheme val="minor"/>
      </rPr>
      <t xml:space="preserve"> needed for misting applications with the NODE-BT Controller.</t>
    </r>
  </si>
  <si>
    <r>
      <t xml:space="preserve">RUNTIME TO ENTER     </t>
    </r>
    <r>
      <rPr>
        <sz val="10"/>
        <color theme="1"/>
        <rFont val="Calibri"/>
        <family val="2"/>
        <scheme val="minor"/>
      </rPr>
      <t>(Schedule Settings in App)</t>
    </r>
  </si>
  <si>
    <t>Note: Each station's maximum runtime is 12 hours. Set Water Days and Start Times to complete the misting program.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</si>
</sst>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8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141414"/>
      <name val="Inherit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3" borderId="1" applyNumberFormat="0" applyAlignment="0" applyProtection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6" fillId="0" borderId="0" xfId="0" applyFont="1" applyFill="1" applyBorder="1" applyProtection="1">
      <protection hidden="1"/>
    </xf>
    <xf numFmtId="0" fontId="4" fillId="0" borderId="7" xfId="1" applyFont="1" applyFill="1" applyBorder="1" applyAlignment="1">
      <alignment horizontal="center"/>
    </xf>
    <xf numFmtId="0" fontId="4" fillId="0" borderId="19" xfId="1" applyFont="1" applyFill="1" applyBorder="1" applyAlignment="1">
      <alignment horizontal="center"/>
    </xf>
    <xf numFmtId="0" fontId="4" fillId="0" borderId="23" xfId="1" applyFont="1" applyFill="1" applyBorder="1" applyAlignment="1">
      <alignment horizontal="center"/>
    </xf>
    <xf numFmtId="0" fontId="4" fillId="0" borderId="21" xfId="1" applyFont="1" applyFill="1" applyBorder="1" applyAlignment="1">
      <alignment horizontal="center"/>
    </xf>
    <xf numFmtId="20" fontId="4" fillId="0" borderId="18" xfId="1" applyNumberFormat="1" applyFont="1" applyFill="1" applyBorder="1" applyAlignment="1">
      <alignment horizontal="center"/>
    </xf>
    <xf numFmtId="20" fontId="4" fillId="0" borderId="14" xfId="1" applyNumberFormat="1" applyFont="1" applyFill="1" applyBorder="1" applyAlignment="1">
      <alignment horizontal="center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2" fontId="3" fillId="3" borderId="7" xfId="3" applyNumberFormat="1" applyBorder="1" applyProtection="1">
      <protection hidden="1"/>
    </xf>
    <xf numFmtId="0" fontId="3" fillId="3" borderId="7" xfId="3" applyBorder="1" applyProtection="1">
      <protection hidden="1"/>
    </xf>
    <xf numFmtId="0" fontId="3" fillId="0" borderId="7" xfId="3" applyFill="1" applyBorder="1" applyAlignment="1" applyProtection="1">
      <alignment horizontal="center"/>
      <protection hidden="1"/>
    </xf>
    <xf numFmtId="0" fontId="5" fillId="0" borderId="7" xfId="3" applyFont="1" applyFill="1" applyBorder="1" applyAlignment="1" applyProtection="1">
      <alignment horizontal="center"/>
      <protection hidden="1"/>
    </xf>
    <xf numFmtId="0" fontId="5" fillId="5" borderId="9" xfId="0" applyFont="1" applyFill="1" applyBorder="1" applyAlignment="1" applyProtection="1">
      <alignment horizontal="center"/>
      <protection hidden="1"/>
    </xf>
    <xf numFmtId="2" fontId="3" fillId="3" borderId="19" xfId="3" applyNumberFormat="1" applyBorder="1" applyProtection="1">
      <protection hidden="1"/>
    </xf>
    <xf numFmtId="0" fontId="3" fillId="3" borderId="19" xfId="3" applyBorder="1" applyProtection="1">
      <protection hidden="1"/>
    </xf>
    <xf numFmtId="0" fontId="3" fillId="0" borderId="19" xfId="3" applyFill="1" applyBorder="1" applyAlignment="1" applyProtection="1">
      <alignment horizontal="center"/>
      <protection hidden="1"/>
    </xf>
    <xf numFmtId="0" fontId="5" fillId="0" borderId="19" xfId="3" applyFont="1" applyFill="1" applyBorder="1" applyAlignment="1" applyProtection="1">
      <alignment horizontal="center"/>
      <protection hidden="1"/>
    </xf>
    <xf numFmtId="0" fontId="5" fillId="5" borderId="13" xfId="0" applyFont="1" applyFill="1" applyBorder="1" applyAlignment="1" applyProtection="1">
      <alignment horizontal="center"/>
      <protection hidden="1"/>
    </xf>
    <xf numFmtId="0" fontId="11" fillId="0" borderId="0" xfId="4" applyFont="1" applyProtection="1"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top"/>
      <protection hidden="1"/>
    </xf>
    <xf numFmtId="0" fontId="7" fillId="0" borderId="0" xfId="0" applyFont="1" applyBorder="1" applyAlignment="1" applyProtection="1">
      <protection hidden="1"/>
    </xf>
    <xf numFmtId="0" fontId="0" fillId="0" borderId="0" xfId="0" applyBorder="1" applyProtection="1">
      <protection hidden="1"/>
    </xf>
    <xf numFmtId="0" fontId="5" fillId="4" borderId="11" xfId="0" applyFont="1" applyFill="1" applyBorder="1" applyAlignment="1" applyProtection="1">
      <alignment horizontal="center" vertical="center" wrapText="1"/>
      <protection hidden="1"/>
    </xf>
    <xf numFmtId="0" fontId="5" fillId="4" borderId="10" xfId="0" applyFont="1" applyFill="1" applyBorder="1" applyAlignment="1" applyProtection="1">
      <alignment horizontal="center" vertical="center" wrapText="1"/>
      <protection hidden="1"/>
    </xf>
    <xf numFmtId="0" fontId="5" fillId="4" borderId="12" xfId="0" applyFont="1" applyFill="1" applyBorder="1" applyAlignment="1" applyProtection="1">
      <alignment horizontal="center" vertical="center" wrapText="1"/>
      <protection hidden="1"/>
    </xf>
    <xf numFmtId="0" fontId="5" fillId="4" borderId="10" xfId="0" applyFont="1" applyFill="1" applyBorder="1" applyAlignment="1" applyProtection="1">
      <alignment vertical="center"/>
      <protection hidden="1"/>
    </xf>
    <xf numFmtId="0" fontId="5" fillId="4" borderId="10" xfId="0" applyFont="1" applyFill="1" applyBorder="1" applyAlignment="1" applyProtection="1">
      <alignment vertical="center" wrapText="1"/>
      <protection hidden="1"/>
    </xf>
    <xf numFmtId="0" fontId="0" fillId="5" borderId="13" xfId="0" applyFill="1" applyBorder="1" applyAlignment="1" applyProtection="1">
      <alignment horizontal="center"/>
      <protection hidden="1"/>
    </xf>
    <xf numFmtId="0" fontId="13" fillId="5" borderId="22" xfId="0" applyFont="1" applyFill="1" applyBorder="1" applyAlignment="1" applyProtection="1">
      <alignment horizontal="center"/>
      <protection hidden="1"/>
    </xf>
    <xf numFmtId="0" fontId="13" fillId="5" borderId="16" xfId="0" applyFont="1" applyFill="1" applyBorder="1" applyAlignment="1" applyProtection="1">
      <alignment horizontal="center"/>
      <protection hidden="1"/>
    </xf>
    <xf numFmtId="0" fontId="13" fillId="5" borderId="15" xfId="0" applyFont="1" applyFill="1" applyBorder="1" applyAlignment="1" applyProtection="1">
      <alignment horizontal="center"/>
      <protection hidden="1"/>
    </xf>
    <xf numFmtId="0" fontId="13" fillId="5" borderId="24" xfId="0" applyFont="1" applyFill="1" applyBorder="1" applyAlignment="1" applyProtection="1">
      <alignment horizontal="center"/>
      <protection hidden="1"/>
    </xf>
    <xf numFmtId="0" fontId="13" fillId="5" borderId="16" xfId="0" applyFont="1" applyFill="1" applyBorder="1" applyProtection="1">
      <protection hidden="1"/>
    </xf>
    <xf numFmtId="0" fontId="4" fillId="0" borderId="21" xfId="1" applyFont="1" applyFill="1" applyBorder="1" applyAlignment="1" applyProtection="1">
      <alignment horizontal="center"/>
      <protection hidden="1"/>
    </xf>
    <xf numFmtId="0" fontId="14" fillId="0" borderId="10" xfId="0" applyFont="1" applyBorder="1" applyAlignment="1" applyProtection="1">
      <alignment horizontal="left" vertical="center" wrapText="1"/>
      <protection hidden="1"/>
    </xf>
    <xf numFmtId="0" fontId="14" fillId="0" borderId="0" xfId="0" applyFont="1" applyBorder="1" applyAlignment="1" applyProtection="1">
      <alignment horizontal="left" vertical="center" wrapText="1"/>
      <protection hidden="1"/>
    </xf>
    <xf numFmtId="0" fontId="5" fillId="4" borderId="12" xfId="0" applyFont="1" applyFill="1" applyBorder="1" applyAlignment="1" applyProtection="1">
      <alignment horizontal="center" vertical="center" wrapText="1"/>
      <protection hidden="1"/>
    </xf>
    <xf numFmtId="0" fontId="5" fillId="4" borderId="10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5" fillId="6" borderId="27" xfId="0" applyFont="1" applyFill="1" applyBorder="1" applyAlignment="1" applyProtection="1">
      <alignment horizontal="center" vertical="center" wrapText="1"/>
      <protection hidden="1"/>
    </xf>
    <xf numFmtId="0" fontId="5" fillId="6" borderId="28" xfId="0" applyFont="1" applyFill="1" applyBorder="1" applyAlignment="1" applyProtection="1">
      <alignment horizontal="center" vertical="center" wrapText="1"/>
      <protection hidden="1"/>
    </xf>
    <xf numFmtId="0" fontId="5" fillId="6" borderId="29" xfId="0" applyFont="1" applyFill="1" applyBorder="1" applyAlignment="1" applyProtection="1">
      <alignment horizontal="center" vertical="center" wrapText="1"/>
      <protection hidden="1"/>
    </xf>
    <xf numFmtId="0" fontId="13" fillId="6" borderId="30" xfId="0" applyFont="1" applyFill="1" applyBorder="1" applyAlignment="1" applyProtection="1">
      <alignment horizontal="center"/>
      <protection hidden="1"/>
    </xf>
    <xf numFmtId="0" fontId="13" fillId="6" borderId="16" xfId="0" applyFont="1" applyFill="1" applyBorder="1" applyAlignment="1" applyProtection="1">
      <alignment horizontal="center"/>
      <protection hidden="1"/>
    </xf>
    <xf numFmtId="0" fontId="13" fillId="6" borderId="17" xfId="0" applyFont="1" applyFill="1" applyBorder="1" applyAlignment="1" applyProtection="1">
      <alignment horizontal="center"/>
      <protection hidden="1"/>
    </xf>
    <xf numFmtId="0" fontId="9" fillId="6" borderId="26" xfId="2" applyFont="1" applyFill="1" applyBorder="1" applyAlignment="1" applyProtection="1">
      <alignment horizontal="center"/>
      <protection hidden="1"/>
    </xf>
    <xf numFmtId="0" fontId="9" fillId="6" borderId="20" xfId="2" applyFont="1" applyFill="1" applyBorder="1" applyAlignment="1" applyProtection="1">
      <alignment horizontal="center"/>
      <protection hidden="1"/>
    </xf>
    <xf numFmtId="0" fontId="9" fillId="6" borderId="25" xfId="2" applyFont="1" applyFill="1" applyBorder="1" applyAlignment="1" applyProtection="1">
      <alignment horizontal="center"/>
      <protection hidden="1"/>
    </xf>
    <xf numFmtId="0" fontId="9" fillId="6" borderId="8" xfId="2" applyFont="1" applyFill="1" applyBorder="1" applyAlignment="1" applyProtection="1">
      <alignment horizontal="center"/>
      <protection hidden="1"/>
    </xf>
    <xf numFmtId="0" fontId="15" fillId="0" borderId="0" xfId="0" applyFont="1" applyAlignment="1">
      <alignment horizontal="left" vertical="center" readingOrder="1"/>
    </xf>
    <xf numFmtId="0" fontId="16" fillId="4" borderId="4" xfId="0" applyFont="1" applyFill="1" applyBorder="1" applyProtection="1">
      <protection hidden="1"/>
    </xf>
    <xf numFmtId="0" fontId="16" fillId="4" borderId="3" xfId="0" applyFont="1" applyFill="1" applyBorder="1" applyProtection="1">
      <protection hidden="1"/>
    </xf>
  </cellXfs>
  <cellStyles count="5">
    <cellStyle name="Calculation" xfId="3" builtinId="22"/>
    <cellStyle name="Hyperlink" xfId="4" builtinId="8"/>
    <cellStyle name="Input" xfId="1" builtinId="20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95250</xdr:rowOff>
    </xdr:from>
    <xdr:to>
      <xdr:col>3</xdr:col>
      <xdr:colOff>69137</xdr:colOff>
      <xdr:row>0</xdr:row>
      <xdr:rowOff>504825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942160-DE9A-49C4-83B2-4539B3935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95250"/>
          <a:ext cx="1802687" cy="409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190499</xdr:rowOff>
    </xdr:from>
    <xdr:to>
      <xdr:col>18</xdr:col>
      <xdr:colOff>7134</xdr:colOff>
      <xdr:row>32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4B5643-6256-45F0-B40A-DBF129288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952874"/>
          <a:ext cx="6769884" cy="3295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unterindustries.com/irrigation-product/controllers/node-b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1FE69-A82D-4AAF-99D6-2A4D0C30FBB1}">
  <dimension ref="A1:XFD16"/>
  <sheetViews>
    <sheetView showGridLines="0" tabSelected="1" workbookViewId="0">
      <selection activeCell="V6" sqref="V6"/>
    </sheetView>
  </sheetViews>
  <sheetFormatPr defaultRowHeight="15"/>
  <cols>
    <col min="1" max="1" width="3.5703125" style="8" customWidth="1"/>
    <col min="2" max="2" width="16.42578125" style="9" customWidth="1"/>
    <col min="3" max="4" width="9.7109375" style="8" customWidth="1"/>
    <col min="5" max="5" width="12.85546875" style="8" hidden="1" customWidth="1"/>
    <col min="6" max="7" width="9.7109375" style="8" customWidth="1"/>
    <col min="8" max="8" width="11.140625" style="8" hidden="1" customWidth="1"/>
    <col min="9" max="10" width="9.7109375" style="8" customWidth="1"/>
    <col min="11" max="12" width="9.140625" style="8" hidden="1" customWidth="1"/>
    <col min="13" max="13" width="16.140625" style="8" hidden="1" customWidth="1"/>
    <col min="14" max="15" width="9.140625" style="8" hidden="1" customWidth="1"/>
    <col min="16" max="16" width="8.85546875" style="8" customWidth="1"/>
    <col min="17" max="17" width="9" style="8" customWidth="1"/>
    <col min="18" max="18" width="8.85546875" style="8" customWidth="1"/>
    <col min="19" max="16384" width="9.140625" style="8"/>
  </cols>
  <sheetData>
    <row r="1" spans="1:16384" ht="42" customHeight="1">
      <c r="P1" s="20"/>
      <c r="Q1" s="20" t="s">
        <v>14</v>
      </c>
    </row>
    <row r="2" spans="1:16384" ht="28.5" customHeight="1" thickBot="1">
      <c r="B2" s="21" t="s">
        <v>19</v>
      </c>
    </row>
    <row r="3" spans="1:16384" ht="15" customHeight="1" thickBot="1">
      <c r="A3" s="22"/>
      <c r="B3" s="55" t="s">
        <v>9</v>
      </c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2"/>
      <c r="VUY3" s="22"/>
      <c r="VUZ3" s="22"/>
      <c r="VVA3" s="22"/>
      <c r="VVB3" s="22"/>
      <c r="VVC3" s="22"/>
      <c r="VVD3" s="22"/>
      <c r="VVE3" s="22"/>
      <c r="VVF3" s="22"/>
      <c r="VVG3" s="22"/>
      <c r="VVH3" s="22"/>
      <c r="VVI3" s="22"/>
      <c r="VVJ3" s="22"/>
      <c r="VVK3" s="22"/>
      <c r="VVL3" s="22"/>
      <c r="VVM3" s="22"/>
      <c r="VVN3" s="22"/>
      <c r="VVO3" s="22"/>
      <c r="VVP3" s="22"/>
      <c r="VVQ3" s="22"/>
      <c r="VVR3" s="22"/>
      <c r="VVS3" s="22"/>
      <c r="VVT3" s="22"/>
      <c r="VVU3" s="22"/>
      <c r="VVV3" s="22"/>
      <c r="VVW3" s="22"/>
      <c r="VVX3" s="22"/>
      <c r="VVY3" s="22"/>
      <c r="VVZ3" s="22"/>
      <c r="VWA3" s="22"/>
      <c r="VWB3" s="22"/>
      <c r="VWC3" s="22"/>
      <c r="VWD3" s="22"/>
      <c r="VWE3" s="22"/>
      <c r="VWF3" s="22"/>
      <c r="VWG3" s="22"/>
      <c r="VWH3" s="22"/>
      <c r="VWI3" s="22"/>
      <c r="VWJ3" s="22"/>
      <c r="VWK3" s="22"/>
      <c r="VWL3" s="22"/>
      <c r="VWM3" s="22"/>
      <c r="VWN3" s="22"/>
      <c r="VWO3" s="22"/>
      <c r="VWP3" s="22"/>
      <c r="VWQ3" s="22"/>
      <c r="VWR3" s="22"/>
      <c r="VWS3" s="22"/>
      <c r="VWT3" s="22"/>
      <c r="VWU3" s="22"/>
      <c r="VWV3" s="22"/>
      <c r="VWW3" s="22"/>
      <c r="VWX3" s="22"/>
      <c r="VWY3" s="22"/>
      <c r="VWZ3" s="22"/>
      <c r="VXA3" s="22"/>
      <c r="VXB3" s="22"/>
      <c r="VXC3" s="22"/>
      <c r="VXD3" s="22"/>
      <c r="VXE3" s="22"/>
      <c r="VXF3" s="22"/>
      <c r="VXG3" s="22"/>
      <c r="VXH3" s="22"/>
      <c r="VXI3" s="22"/>
      <c r="VXJ3" s="22"/>
      <c r="VXK3" s="22"/>
      <c r="VXL3" s="22"/>
      <c r="VXM3" s="22"/>
      <c r="VXN3" s="22"/>
      <c r="VXO3" s="22"/>
      <c r="VXP3" s="22"/>
      <c r="VXQ3" s="22"/>
      <c r="VXR3" s="22"/>
      <c r="VXS3" s="22"/>
      <c r="VXT3" s="22"/>
      <c r="VXU3" s="22"/>
      <c r="VXV3" s="22"/>
      <c r="VXW3" s="22"/>
      <c r="VXX3" s="22"/>
      <c r="VXY3" s="22"/>
      <c r="VXZ3" s="22"/>
      <c r="VYA3" s="22"/>
      <c r="VYB3" s="22"/>
      <c r="VYC3" s="22"/>
      <c r="VYD3" s="22"/>
      <c r="VYE3" s="22"/>
      <c r="VYF3" s="22"/>
      <c r="VYG3" s="22"/>
      <c r="VYH3" s="22"/>
      <c r="VYI3" s="22"/>
      <c r="VYJ3" s="22"/>
      <c r="VYK3" s="22"/>
      <c r="VYL3" s="22"/>
      <c r="VYM3" s="22"/>
      <c r="VYN3" s="22"/>
      <c r="VYO3" s="22"/>
      <c r="VYP3" s="22"/>
      <c r="VYQ3" s="22"/>
      <c r="VYR3" s="22"/>
      <c r="VYS3" s="22"/>
      <c r="VYT3" s="22"/>
      <c r="VYU3" s="22"/>
      <c r="VYV3" s="22"/>
      <c r="VYW3" s="22"/>
      <c r="VYX3" s="22"/>
      <c r="VYY3" s="22"/>
      <c r="VYZ3" s="22"/>
      <c r="VZA3" s="22"/>
      <c r="VZB3" s="22"/>
      <c r="VZC3" s="22"/>
      <c r="VZD3" s="22"/>
      <c r="VZE3" s="22"/>
      <c r="VZF3" s="22"/>
      <c r="VZG3" s="22"/>
      <c r="VZH3" s="22"/>
      <c r="VZI3" s="22"/>
      <c r="VZJ3" s="22"/>
      <c r="VZK3" s="22"/>
      <c r="VZL3" s="22"/>
      <c r="VZM3" s="22"/>
      <c r="VZN3" s="22"/>
      <c r="VZO3" s="22"/>
      <c r="VZP3" s="22"/>
      <c r="VZQ3" s="22"/>
      <c r="VZR3" s="22"/>
      <c r="VZS3" s="22"/>
      <c r="VZT3" s="22"/>
      <c r="VZU3" s="22"/>
      <c r="VZV3" s="22"/>
      <c r="VZW3" s="22"/>
      <c r="VZX3" s="22"/>
      <c r="VZY3" s="22"/>
      <c r="VZZ3" s="22"/>
      <c r="WAA3" s="22"/>
      <c r="WAB3" s="22"/>
      <c r="WAC3" s="22"/>
      <c r="WAD3" s="22"/>
      <c r="WAE3" s="22"/>
      <c r="WAF3" s="22"/>
      <c r="WAG3" s="22"/>
      <c r="WAH3" s="22"/>
      <c r="WAI3" s="22"/>
      <c r="WAJ3" s="22"/>
      <c r="WAK3" s="22"/>
      <c r="WAL3" s="22"/>
      <c r="WAM3" s="22"/>
      <c r="WAN3" s="22"/>
      <c r="WAO3" s="22"/>
      <c r="WAP3" s="22"/>
      <c r="WAQ3" s="22"/>
      <c r="WAR3" s="22"/>
      <c r="WAS3" s="22"/>
      <c r="WAT3" s="22"/>
      <c r="WAU3" s="22"/>
      <c r="WAV3" s="22"/>
      <c r="WAW3" s="22"/>
      <c r="WAX3" s="22"/>
      <c r="WAY3" s="22"/>
      <c r="WAZ3" s="22"/>
      <c r="WBA3" s="22"/>
      <c r="WBB3" s="22"/>
      <c r="WBC3" s="22"/>
      <c r="WBD3" s="22"/>
      <c r="WBE3" s="22"/>
      <c r="WBF3" s="22"/>
      <c r="WBG3" s="22"/>
      <c r="WBH3" s="22"/>
      <c r="WBI3" s="22"/>
      <c r="WBJ3" s="22"/>
      <c r="WBK3" s="22"/>
      <c r="WBL3" s="22"/>
      <c r="WBM3" s="22"/>
      <c r="WBN3" s="22"/>
      <c r="WBO3" s="22"/>
      <c r="WBP3" s="22"/>
      <c r="WBQ3" s="22"/>
      <c r="WBR3" s="22"/>
      <c r="WBS3" s="22"/>
      <c r="WBT3" s="22"/>
      <c r="WBU3" s="22"/>
      <c r="WBV3" s="22"/>
      <c r="WBW3" s="22"/>
      <c r="WBX3" s="22"/>
      <c r="WBY3" s="22"/>
      <c r="WBZ3" s="22"/>
      <c r="WCA3" s="22"/>
      <c r="WCB3" s="22"/>
      <c r="WCC3" s="22"/>
      <c r="WCD3" s="22"/>
      <c r="WCE3" s="22"/>
      <c r="WCF3" s="22"/>
      <c r="WCG3" s="22"/>
      <c r="WCH3" s="22"/>
      <c r="WCI3" s="22"/>
      <c r="WCJ3" s="22"/>
      <c r="WCK3" s="22"/>
      <c r="WCL3" s="22"/>
      <c r="WCM3" s="22"/>
      <c r="WCN3" s="22"/>
      <c r="WCO3" s="22"/>
      <c r="WCP3" s="22"/>
      <c r="WCQ3" s="22"/>
      <c r="WCR3" s="22"/>
      <c r="WCS3" s="22"/>
      <c r="WCT3" s="22"/>
      <c r="WCU3" s="22"/>
      <c r="WCV3" s="22"/>
      <c r="WCW3" s="22"/>
      <c r="WCX3" s="22"/>
      <c r="WCY3" s="22"/>
      <c r="WCZ3" s="22"/>
      <c r="WDA3" s="22"/>
      <c r="WDB3" s="22"/>
      <c r="WDC3" s="22"/>
      <c r="WDD3" s="22"/>
      <c r="WDE3" s="22"/>
      <c r="WDF3" s="22"/>
      <c r="WDG3" s="22"/>
      <c r="WDH3" s="22"/>
      <c r="WDI3" s="22"/>
      <c r="WDJ3" s="22"/>
      <c r="WDK3" s="22"/>
      <c r="WDL3" s="22"/>
      <c r="WDM3" s="22"/>
      <c r="WDN3" s="22"/>
      <c r="WDO3" s="22"/>
      <c r="WDP3" s="22"/>
      <c r="WDQ3" s="22"/>
      <c r="WDR3" s="22"/>
      <c r="WDS3" s="22"/>
      <c r="WDT3" s="22"/>
      <c r="WDU3" s="22"/>
      <c r="WDV3" s="22"/>
      <c r="WDW3" s="22"/>
      <c r="WDX3" s="22"/>
      <c r="WDY3" s="22"/>
      <c r="WDZ3" s="22"/>
      <c r="WEA3" s="22"/>
      <c r="WEB3" s="22"/>
      <c r="WEC3" s="22"/>
      <c r="WED3" s="22"/>
      <c r="WEE3" s="22"/>
      <c r="WEF3" s="22"/>
      <c r="WEG3" s="22"/>
      <c r="WEH3" s="22"/>
      <c r="WEI3" s="22"/>
      <c r="WEJ3" s="22"/>
      <c r="WEK3" s="22"/>
      <c r="WEL3" s="22"/>
      <c r="WEM3" s="22"/>
      <c r="WEN3" s="22"/>
      <c r="WEO3" s="22"/>
      <c r="WEP3" s="22"/>
      <c r="WEQ3" s="22"/>
      <c r="WER3" s="22"/>
      <c r="WES3" s="22"/>
      <c r="WET3" s="22"/>
      <c r="WEU3" s="22"/>
      <c r="WEV3" s="22"/>
      <c r="WEW3" s="22"/>
      <c r="WEX3" s="22"/>
      <c r="WEY3" s="22"/>
      <c r="WEZ3" s="22"/>
      <c r="WFA3" s="22"/>
      <c r="WFB3" s="22"/>
      <c r="WFC3" s="22"/>
      <c r="WFD3" s="22"/>
      <c r="WFE3" s="22"/>
      <c r="WFF3" s="22"/>
      <c r="WFG3" s="22"/>
      <c r="WFH3" s="22"/>
      <c r="WFI3" s="22"/>
      <c r="WFJ3" s="22"/>
      <c r="WFK3" s="22"/>
      <c r="WFL3" s="22"/>
      <c r="WFM3" s="22"/>
      <c r="WFN3" s="22"/>
      <c r="WFO3" s="22"/>
      <c r="WFP3" s="22"/>
      <c r="WFQ3" s="22"/>
      <c r="WFR3" s="22"/>
      <c r="WFS3" s="22"/>
      <c r="WFT3" s="22"/>
      <c r="WFU3" s="22"/>
      <c r="WFV3" s="22"/>
      <c r="WFW3" s="22"/>
      <c r="WFX3" s="22"/>
      <c r="WFY3" s="22"/>
      <c r="WFZ3" s="22"/>
      <c r="WGA3" s="22"/>
      <c r="WGB3" s="22"/>
      <c r="WGC3" s="22"/>
      <c r="WGD3" s="22"/>
      <c r="WGE3" s="22"/>
      <c r="WGF3" s="22"/>
      <c r="WGG3" s="22"/>
      <c r="WGH3" s="22"/>
      <c r="WGI3" s="22"/>
      <c r="WGJ3" s="22"/>
      <c r="WGK3" s="22"/>
      <c r="WGL3" s="22"/>
      <c r="WGM3" s="22"/>
      <c r="WGN3" s="22"/>
      <c r="WGO3" s="22"/>
      <c r="WGP3" s="22"/>
      <c r="WGQ3" s="22"/>
      <c r="WGR3" s="22"/>
      <c r="WGS3" s="22"/>
      <c r="WGT3" s="22"/>
      <c r="WGU3" s="22"/>
      <c r="WGV3" s="22"/>
      <c r="WGW3" s="22"/>
      <c r="WGX3" s="22"/>
      <c r="WGY3" s="22"/>
      <c r="WGZ3" s="22"/>
      <c r="WHA3" s="22"/>
      <c r="WHB3" s="22"/>
      <c r="WHC3" s="22"/>
      <c r="WHD3" s="22"/>
      <c r="WHE3" s="22"/>
      <c r="WHF3" s="22"/>
      <c r="WHG3" s="22"/>
      <c r="WHH3" s="22"/>
      <c r="WHI3" s="22"/>
      <c r="WHJ3" s="22"/>
      <c r="WHK3" s="22"/>
      <c r="WHL3" s="22"/>
      <c r="WHM3" s="22"/>
      <c r="WHN3" s="22"/>
      <c r="WHO3" s="22"/>
      <c r="WHP3" s="22"/>
      <c r="WHQ3" s="22"/>
      <c r="WHR3" s="22"/>
      <c r="WHS3" s="22"/>
      <c r="WHT3" s="22"/>
      <c r="WHU3" s="22"/>
      <c r="WHV3" s="22"/>
      <c r="WHW3" s="22"/>
      <c r="WHX3" s="22"/>
      <c r="WHY3" s="22"/>
      <c r="WHZ3" s="22"/>
      <c r="WIA3" s="22"/>
      <c r="WIB3" s="22"/>
      <c r="WIC3" s="22"/>
      <c r="WID3" s="22"/>
      <c r="WIE3" s="22"/>
      <c r="WIF3" s="22"/>
      <c r="WIG3" s="22"/>
      <c r="WIH3" s="22"/>
      <c r="WII3" s="22"/>
      <c r="WIJ3" s="22"/>
      <c r="WIK3" s="22"/>
      <c r="WIL3" s="22"/>
      <c r="WIM3" s="22"/>
      <c r="WIN3" s="22"/>
      <c r="WIO3" s="22"/>
      <c r="WIP3" s="22"/>
      <c r="WIQ3" s="22"/>
      <c r="WIR3" s="22"/>
      <c r="WIS3" s="22"/>
      <c r="WIT3" s="22"/>
      <c r="WIU3" s="22"/>
      <c r="WIV3" s="22"/>
      <c r="WIW3" s="22"/>
      <c r="WIX3" s="22"/>
      <c r="WIY3" s="22"/>
      <c r="WIZ3" s="22"/>
      <c r="WJA3" s="22"/>
      <c r="WJB3" s="22"/>
      <c r="WJC3" s="22"/>
      <c r="WJD3" s="22"/>
      <c r="WJE3" s="22"/>
      <c r="WJF3" s="22"/>
      <c r="WJG3" s="22"/>
      <c r="WJH3" s="22"/>
      <c r="WJI3" s="22"/>
      <c r="WJJ3" s="22"/>
      <c r="WJK3" s="22"/>
      <c r="WJL3" s="22"/>
      <c r="WJM3" s="22"/>
      <c r="WJN3" s="22"/>
      <c r="WJO3" s="22"/>
      <c r="WJP3" s="22"/>
      <c r="WJQ3" s="22"/>
      <c r="WJR3" s="22"/>
      <c r="WJS3" s="22"/>
      <c r="WJT3" s="22"/>
      <c r="WJU3" s="22"/>
      <c r="WJV3" s="22"/>
      <c r="WJW3" s="22"/>
      <c r="WJX3" s="22"/>
      <c r="WJY3" s="22"/>
      <c r="WJZ3" s="22"/>
      <c r="WKA3" s="22"/>
      <c r="WKB3" s="22"/>
      <c r="WKC3" s="22"/>
      <c r="WKD3" s="22"/>
      <c r="WKE3" s="22"/>
      <c r="WKF3" s="22"/>
      <c r="WKG3" s="22"/>
      <c r="WKH3" s="22"/>
      <c r="WKI3" s="22"/>
      <c r="WKJ3" s="22"/>
      <c r="WKK3" s="22"/>
      <c r="WKL3" s="22"/>
      <c r="WKM3" s="22"/>
      <c r="WKN3" s="22"/>
      <c r="WKO3" s="22"/>
      <c r="WKP3" s="22"/>
      <c r="WKQ3" s="22"/>
      <c r="WKR3" s="22"/>
      <c r="WKS3" s="22"/>
      <c r="WKT3" s="22"/>
      <c r="WKU3" s="22"/>
      <c r="WKV3" s="22"/>
      <c r="WKW3" s="22"/>
      <c r="WKX3" s="22"/>
      <c r="WKY3" s="22"/>
      <c r="WKZ3" s="22"/>
      <c r="WLA3" s="22"/>
      <c r="WLB3" s="22"/>
      <c r="WLC3" s="22"/>
      <c r="WLD3" s="22"/>
      <c r="WLE3" s="22"/>
      <c r="WLF3" s="22"/>
      <c r="WLG3" s="22"/>
      <c r="WLH3" s="22"/>
      <c r="WLI3" s="22"/>
      <c r="WLJ3" s="22"/>
      <c r="WLK3" s="22"/>
      <c r="WLL3" s="22"/>
      <c r="WLM3" s="22"/>
      <c r="WLN3" s="22"/>
      <c r="WLO3" s="22"/>
      <c r="WLP3" s="22"/>
      <c r="WLQ3" s="22"/>
      <c r="WLR3" s="22"/>
      <c r="WLS3" s="22"/>
      <c r="WLT3" s="22"/>
      <c r="WLU3" s="22"/>
      <c r="WLV3" s="22"/>
      <c r="WLW3" s="22"/>
      <c r="WLX3" s="22"/>
      <c r="WLY3" s="22"/>
      <c r="WLZ3" s="22"/>
      <c r="WMA3" s="22"/>
      <c r="WMB3" s="22"/>
      <c r="WMC3" s="22"/>
      <c r="WMD3" s="22"/>
      <c r="WME3" s="22"/>
      <c r="WMF3" s="22"/>
      <c r="WMG3" s="22"/>
      <c r="WMH3" s="22"/>
      <c r="WMI3" s="22"/>
      <c r="WMJ3" s="22"/>
      <c r="WMK3" s="22"/>
      <c r="WML3" s="22"/>
      <c r="WMM3" s="22"/>
      <c r="WMN3" s="22"/>
      <c r="WMO3" s="22"/>
      <c r="WMP3" s="22"/>
      <c r="WMQ3" s="22"/>
      <c r="WMR3" s="22"/>
      <c r="WMS3" s="22"/>
      <c r="WMT3" s="22"/>
      <c r="WMU3" s="22"/>
      <c r="WMV3" s="22"/>
      <c r="WMW3" s="22"/>
      <c r="WMX3" s="22"/>
      <c r="WMY3" s="22"/>
      <c r="WMZ3" s="22"/>
      <c r="WNA3" s="22"/>
      <c r="WNB3" s="22"/>
      <c r="WNC3" s="22"/>
      <c r="WND3" s="22"/>
      <c r="WNE3" s="22"/>
      <c r="WNF3" s="22"/>
      <c r="WNG3" s="22"/>
      <c r="WNH3" s="22"/>
      <c r="WNI3" s="22"/>
      <c r="WNJ3" s="22"/>
      <c r="WNK3" s="22"/>
      <c r="WNL3" s="22"/>
      <c r="WNM3" s="22"/>
      <c r="WNN3" s="22"/>
      <c r="WNO3" s="22"/>
      <c r="WNP3" s="22"/>
      <c r="WNQ3" s="22"/>
      <c r="WNR3" s="22"/>
      <c r="WNS3" s="22"/>
      <c r="WNT3" s="22"/>
      <c r="WNU3" s="22"/>
      <c r="WNV3" s="22"/>
      <c r="WNW3" s="22"/>
      <c r="WNX3" s="22"/>
      <c r="WNY3" s="22"/>
      <c r="WNZ3" s="22"/>
      <c r="WOA3" s="22"/>
      <c r="WOB3" s="22"/>
      <c r="WOC3" s="22"/>
      <c r="WOD3" s="22"/>
      <c r="WOE3" s="22"/>
      <c r="WOF3" s="22"/>
      <c r="WOG3" s="22"/>
      <c r="WOH3" s="22"/>
      <c r="WOI3" s="22"/>
      <c r="WOJ3" s="22"/>
      <c r="WOK3" s="22"/>
      <c r="WOL3" s="22"/>
      <c r="WOM3" s="22"/>
      <c r="WON3" s="22"/>
      <c r="WOO3" s="22"/>
      <c r="WOP3" s="22"/>
      <c r="WOQ3" s="22"/>
      <c r="WOR3" s="22"/>
      <c r="WOS3" s="22"/>
      <c r="WOT3" s="22"/>
      <c r="WOU3" s="22"/>
      <c r="WOV3" s="22"/>
      <c r="WOW3" s="22"/>
      <c r="WOX3" s="22"/>
      <c r="WOY3" s="22"/>
      <c r="WOZ3" s="22"/>
      <c r="WPA3" s="22"/>
      <c r="WPB3" s="22"/>
      <c r="WPC3" s="22"/>
      <c r="WPD3" s="22"/>
      <c r="WPE3" s="22"/>
      <c r="WPF3" s="22"/>
      <c r="WPG3" s="22"/>
      <c r="WPH3" s="22"/>
      <c r="WPI3" s="22"/>
      <c r="WPJ3" s="22"/>
      <c r="WPK3" s="22"/>
      <c r="WPL3" s="22"/>
      <c r="WPM3" s="22"/>
      <c r="WPN3" s="22"/>
      <c r="WPO3" s="22"/>
      <c r="WPP3" s="22"/>
      <c r="WPQ3" s="22"/>
      <c r="WPR3" s="22"/>
      <c r="WPS3" s="22"/>
      <c r="WPT3" s="22"/>
      <c r="WPU3" s="22"/>
      <c r="WPV3" s="22"/>
      <c r="WPW3" s="22"/>
      <c r="WPX3" s="22"/>
      <c r="WPY3" s="22"/>
      <c r="WPZ3" s="22"/>
      <c r="WQA3" s="22"/>
      <c r="WQB3" s="22"/>
      <c r="WQC3" s="22"/>
      <c r="WQD3" s="22"/>
      <c r="WQE3" s="22"/>
      <c r="WQF3" s="22"/>
      <c r="WQG3" s="22"/>
      <c r="WQH3" s="22"/>
      <c r="WQI3" s="22"/>
      <c r="WQJ3" s="22"/>
      <c r="WQK3" s="22"/>
      <c r="WQL3" s="22"/>
      <c r="WQM3" s="22"/>
      <c r="WQN3" s="22"/>
      <c r="WQO3" s="22"/>
      <c r="WQP3" s="22"/>
      <c r="WQQ3" s="22"/>
      <c r="WQR3" s="22"/>
      <c r="WQS3" s="22"/>
      <c r="WQT3" s="22"/>
      <c r="WQU3" s="22"/>
      <c r="WQV3" s="22"/>
      <c r="WQW3" s="22"/>
      <c r="WQX3" s="22"/>
      <c r="WQY3" s="22"/>
      <c r="WQZ3" s="22"/>
      <c r="WRA3" s="22"/>
      <c r="WRB3" s="22"/>
      <c r="WRC3" s="22"/>
      <c r="WRD3" s="22"/>
      <c r="WRE3" s="22"/>
      <c r="WRF3" s="22"/>
      <c r="WRG3" s="22"/>
      <c r="WRH3" s="22"/>
      <c r="WRI3" s="22"/>
      <c r="WRJ3" s="22"/>
      <c r="WRK3" s="22"/>
      <c r="WRL3" s="22"/>
      <c r="WRM3" s="22"/>
      <c r="WRN3" s="22"/>
      <c r="WRO3" s="22"/>
      <c r="WRP3" s="22"/>
      <c r="WRQ3" s="22"/>
      <c r="WRR3" s="22"/>
      <c r="WRS3" s="22"/>
      <c r="WRT3" s="22"/>
      <c r="WRU3" s="22"/>
      <c r="WRV3" s="22"/>
      <c r="WRW3" s="22"/>
      <c r="WRX3" s="22"/>
      <c r="WRY3" s="22"/>
      <c r="WRZ3" s="22"/>
      <c r="WSA3" s="22"/>
      <c r="WSB3" s="22"/>
      <c r="WSC3" s="22"/>
      <c r="WSD3" s="22"/>
      <c r="WSE3" s="22"/>
      <c r="WSF3" s="22"/>
      <c r="WSG3" s="22"/>
      <c r="WSH3" s="22"/>
      <c r="WSI3" s="22"/>
      <c r="WSJ3" s="22"/>
      <c r="WSK3" s="22"/>
      <c r="WSL3" s="22"/>
      <c r="WSM3" s="22"/>
      <c r="WSN3" s="22"/>
      <c r="WSO3" s="22"/>
      <c r="WSP3" s="22"/>
      <c r="WSQ3" s="22"/>
      <c r="WSR3" s="22"/>
      <c r="WSS3" s="22"/>
      <c r="WST3" s="22"/>
      <c r="WSU3" s="22"/>
      <c r="WSV3" s="22"/>
      <c r="WSW3" s="22"/>
      <c r="WSX3" s="22"/>
      <c r="WSY3" s="22"/>
      <c r="WSZ3" s="22"/>
      <c r="WTA3" s="22"/>
      <c r="WTB3" s="22"/>
      <c r="WTC3" s="22"/>
      <c r="WTD3" s="22"/>
      <c r="WTE3" s="22"/>
      <c r="WTF3" s="22"/>
      <c r="WTG3" s="22"/>
      <c r="WTH3" s="22"/>
      <c r="WTI3" s="22"/>
      <c r="WTJ3" s="22"/>
      <c r="WTK3" s="22"/>
      <c r="WTL3" s="22"/>
      <c r="WTM3" s="22"/>
      <c r="WTN3" s="22"/>
      <c r="WTO3" s="22"/>
      <c r="WTP3" s="22"/>
      <c r="WTQ3" s="22"/>
      <c r="WTR3" s="22"/>
      <c r="WTS3" s="22"/>
      <c r="WTT3" s="22"/>
      <c r="WTU3" s="22"/>
      <c r="WTV3" s="22"/>
      <c r="WTW3" s="22"/>
      <c r="WTX3" s="22"/>
      <c r="WTY3" s="22"/>
      <c r="WTZ3" s="22"/>
      <c r="WUA3" s="22"/>
      <c r="WUB3" s="22"/>
      <c r="WUC3" s="22"/>
      <c r="WUD3" s="22"/>
      <c r="WUE3" s="22"/>
      <c r="WUF3" s="22"/>
      <c r="WUG3" s="22"/>
      <c r="WUH3" s="22"/>
      <c r="WUI3" s="22"/>
      <c r="WUJ3" s="22"/>
      <c r="WUK3" s="22"/>
      <c r="WUL3" s="22"/>
      <c r="WUM3" s="22"/>
      <c r="WUN3" s="22"/>
      <c r="WUO3" s="22"/>
      <c r="WUP3" s="22"/>
      <c r="WUQ3" s="22"/>
      <c r="WUR3" s="22"/>
      <c r="WUS3" s="22"/>
      <c r="WUT3" s="22"/>
      <c r="WUU3" s="22"/>
      <c r="WUV3" s="22"/>
      <c r="WUW3" s="22"/>
      <c r="WUX3" s="22"/>
      <c r="WUY3" s="22"/>
      <c r="WUZ3" s="22"/>
      <c r="WVA3" s="22"/>
      <c r="WVB3" s="22"/>
      <c r="WVC3" s="22"/>
      <c r="WVD3" s="22"/>
      <c r="WVE3" s="22"/>
      <c r="WVF3" s="22"/>
      <c r="WVG3" s="22"/>
      <c r="WVH3" s="22"/>
      <c r="WVI3" s="22"/>
      <c r="WVJ3" s="22"/>
      <c r="WVK3" s="22"/>
      <c r="WVL3" s="22"/>
      <c r="WVM3" s="22"/>
      <c r="WVN3" s="22"/>
      <c r="WVO3" s="22"/>
      <c r="WVP3" s="22"/>
      <c r="WVQ3" s="22"/>
      <c r="WVR3" s="22"/>
      <c r="WVS3" s="22"/>
      <c r="WVT3" s="22"/>
      <c r="WVU3" s="22"/>
      <c r="WVV3" s="22"/>
      <c r="WVW3" s="22"/>
      <c r="WVX3" s="22"/>
      <c r="WVY3" s="22"/>
      <c r="WVZ3" s="22"/>
      <c r="WWA3" s="22"/>
      <c r="WWB3" s="22"/>
      <c r="WWC3" s="22"/>
      <c r="WWD3" s="22"/>
      <c r="WWE3" s="22"/>
      <c r="WWF3" s="22"/>
      <c r="WWG3" s="22"/>
      <c r="WWH3" s="22"/>
      <c r="WWI3" s="22"/>
      <c r="WWJ3" s="22"/>
      <c r="WWK3" s="22"/>
      <c r="WWL3" s="22"/>
      <c r="WWM3" s="22"/>
      <c r="WWN3" s="22"/>
      <c r="WWO3" s="22"/>
      <c r="WWP3" s="22"/>
      <c r="WWQ3" s="22"/>
      <c r="WWR3" s="22"/>
      <c r="WWS3" s="22"/>
      <c r="WWT3" s="22"/>
      <c r="WWU3" s="22"/>
      <c r="WWV3" s="22"/>
      <c r="WWW3" s="22"/>
      <c r="WWX3" s="22"/>
      <c r="WWY3" s="22"/>
      <c r="WWZ3" s="22"/>
      <c r="WXA3" s="22"/>
      <c r="WXB3" s="22"/>
      <c r="WXC3" s="22"/>
      <c r="WXD3" s="22"/>
      <c r="WXE3" s="22"/>
      <c r="WXF3" s="22"/>
      <c r="WXG3" s="22"/>
      <c r="WXH3" s="22"/>
      <c r="WXI3" s="22"/>
      <c r="WXJ3" s="22"/>
      <c r="WXK3" s="22"/>
      <c r="WXL3" s="22"/>
      <c r="WXM3" s="22"/>
      <c r="WXN3" s="22"/>
      <c r="WXO3" s="22"/>
      <c r="WXP3" s="22"/>
      <c r="WXQ3" s="22"/>
      <c r="WXR3" s="22"/>
      <c r="WXS3" s="22"/>
      <c r="WXT3" s="22"/>
      <c r="WXU3" s="22"/>
      <c r="WXV3" s="22"/>
      <c r="WXW3" s="22"/>
      <c r="WXX3" s="22"/>
      <c r="WXY3" s="22"/>
      <c r="WXZ3" s="22"/>
      <c r="WYA3" s="22"/>
      <c r="WYB3" s="22"/>
      <c r="WYC3" s="22"/>
      <c r="WYD3" s="22"/>
      <c r="WYE3" s="22"/>
      <c r="WYF3" s="22"/>
      <c r="WYG3" s="22"/>
      <c r="WYH3" s="22"/>
      <c r="WYI3" s="22"/>
      <c r="WYJ3" s="22"/>
      <c r="WYK3" s="22"/>
      <c r="WYL3" s="22"/>
      <c r="WYM3" s="22"/>
      <c r="WYN3" s="22"/>
      <c r="WYO3" s="22"/>
      <c r="WYP3" s="22"/>
      <c r="WYQ3" s="22"/>
      <c r="WYR3" s="22"/>
      <c r="WYS3" s="22"/>
      <c r="WYT3" s="22"/>
      <c r="WYU3" s="22"/>
      <c r="WYV3" s="22"/>
      <c r="WYW3" s="22"/>
      <c r="WYX3" s="22"/>
      <c r="WYY3" s="22"/>
      <c r="WYZ3" s="22"/>
      <c r="WZA3" s="22"/>
      <c r="WZB3" s="22"/>
      <c r="WZC3" s="22"/>
      <c r="WZD3" s="22"/>
      <c r="WZE3" s="22"/>
      <c r="WZF3" s="22"/>
      <c r="WZG3" s="22"/>
      <c r="WZH3" s="22"/>
      <c r="WZI3" s="22"/>
      <c r="WZJ3" s="22"/>
      <c r="WZK3" s="22"/>
      <c r="WZL3" s="22"/>
      <c r="WZM3" s="22"/>
      <c r="WZN3" s="22"/>
      <c r="WZO3" s="22"/>
      <c r="WZP3" s="22"/>
      <c r="WZQ3" s="22"/>
      <c r="WZR3" s="22"/>
      <c r="WZS3" s="22"/>
      <c r="WZT3" s="22"/>
      <c r="WZU3" s="22"/>
      <c r="WZV3" s="22"/>
      <c r="WZW3" s="22"/>
      <c r="WZX3" s="22"/>
      <c r="WZY3" s="22"/>
      <c r="WZZ3" s="22"/>
      <c r="XAA3" s="22"/>
      <c r="XAB3" s="22"/>
      <c r="XAC3" s="22"/>
      <c r="XAD3" s="22"/>
      <c r="XAE3" s="22"/>
      <c r="XAF3" s="22"/>
      <c r="XAG3" s="22"/>
      <c r="XAH3" s="22"/>
      <c r="XAI3" s="22"/>
      <c r="XAJ3" s="22"/>
      <c r="XAK3" s="22"/>
      <c r="XAL3" s="22"/>
      <c r="XAM3" s="22"/>
      <c r="XAN3" s="22"/>
      <c r="XAO3" s="22"/>
      <c r="XAP3" s="22"/>
      <c r="XAQ3" s="22"/>
      <c r="XAR3" s="22"/>
      <c r="XAS3" s="22"/>
      <c r="XAT3" s="22"/>
      <c r="XAU3" s="22"/>
      <c r="XAV3" s="22"/>
      <c r="XAW3" s="22"/>
      <c r="XAX3" s="22"/>
      <c r="XAY3" s="22"/>
      <c r="XAZ3" s="22"/>
      <c r="XBA3" s="22"/>
      <c r="XBB3" s="22"/>
      <c r="XBC3" s="22"/>
      <c r="XBD3" s="22"/>
      <c r="XBE3" s="22"/>
      <c r="XBF3" s="22"/>
      <c r="XBG3" s="22"/>
      <c r="XBH3" s="22"/>
      <c r="XBI3" s="22"/>
      <c r="XBJ3" s="22"/>
      <c r="XBK3" s="22"/>
      <c r="XBL3" s="22"/>
      <c r="XBM3" s="22"/>
      <c r="XBN3" s="22"/>
      <c r="XBO3" s="22"/>
      <c r="XBP3" s="22"/>
      <c r="XBQ3" s="22"/>
      <c r="XBR3" s="22"/>
      <c r="XBS3" s="22"/>
      <c r="XBT3" s="22"/>
      <c r="XBU3" s="22"/>
      <c r="XBV3" s="22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  <c r="XEJ3" s="22"/>
      <c r="XEK3" s="22"/>
      <c r="XEL3" s="22"/>
      <c r="XEM3" s="22"/>
      <c r="XEN3" s="22"/>
      <c r="XEO3" s="22"/>
      <c r="XEP3" s="22"/>
      <c r="XEQ3" s="22"/>
      <c r="XER3" s="22"/>
      <c r="XES3" s="22"/>
      <c r="XET3" s="22"/>
      <c r="XEU3" s="22"/>
      <c r="XEV3" s="22"/>
      <c r="XEW3" s="22"/>
      <c r="XEX3" s="22"/>
      <c r="XEY3" s="22"/>
      <c r="XEZ3" s="22"/>
      <c r="XFA3" s="22"/>
      <c r="XFB3" s="22"/>
      <c r="XFC3" s="22"/>
      <c r="XFD3" s="22"/>
    </row>
    <row r="4" spans="1:16384" ht="15" customHeight="1" thickBot="1">
      <c r="B4" s="56" t="s">
        <v>10</v>
      </c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3"/>
    </row>
    <row r="5" spans="1:16384" ht="15" customHeight="1" thickBot="1">
      <c r="B5" s="1"/>
      <c r="C5" s="23"/>
      <c r="D5" s="23"/>
      <c r="E5" s="23"/>
      <c r="F5" s="23"/>
      <c r="G5" s="23"/>
      <c r="H5" s="23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6384" ht="60" customHeight="1">
      <c r="B6" s="25" t="s">
        <v>13</v>
      </c>
      <c r="C6" s="39" t="s">
        <v>15</v>
      </c>
      <c r="D6" s="40"/>
      <c r="E6" s="26"/>
      <c r="F6" s="39" t="s">
        <v>16</v>
      </c>
      <c r="G6" s="40"/>
      <c r="H6" s="26"/>
      <c r="I6" s="27" t="s">
        <v>11</v>
      </c>
      <c r="J6" s="27" t="s">
        <v>12</v>
      </c>
      <c r="K6" s="26"/>
      <c r="L6" s="28"/>
      <c r="M6" s="29" t="s">
        <v>8</v>
      </c>
      <c r="N6" s="26" t="s">
        <v>4</v>
      </c>
      <c r="O6" s="26" t="s">
        <v>5</v>
      </c>
      <c r="P6" s="44" t="s">
        <v>20</v>
      </c>
      <c r="Q6" s="45"/>
      <c r="R6" s="46"/>
    </row>
    <row r="7" spans="1:16384">
      <c r="B7" s="30"/>
      <c r="C7" s="31" t="s">
        <v>0</v>
      </c>
      <c r="D7" s="32" t="s">
        <v>1</v>
      </c>
      <c r="E7" s="32" t="s">
        <v>2</v>
      </c>
      <c r="F7" s="33" t="s">
        <v>0</v>
      </c>
      <c r="G7" s="34" t="s">
        <v>1</v>
      </c>
      <c r="H7" s="32" t="s">
        <v>3</v>
      </c>
      <c r="I7" s="33" t="s">
        <v>17</v>
      </c>
      <c r="J7" s="33" t="s">
        <v>17</v>
      </c>
      <c r="K7" s="32" t="s">
        <v>6</v>
      </c>
      <c r="L7" s="32" t="s">
        <v>7</v>
      </c>
      <c r="M7" s="35"/>
      <c r="N7" s="35"/>
      <c r="O7" s="35"/>
      <c r="P7" s="47" t="s">
        <v>18</v>
      </c>
      <c r="Q7" s="48" t="s">
        <v>0</v>
      </c>
      <c r="R7" s="49" t="s">
        <v>1</v>
      </c>
    </row>
    <row r="8" spans="1:16384">
      <c r="B8" s="19">
        <v>1</v>
      </c>
      <c r="C8" s="4"/>
      <c r="D8" s="3"/>
      <c r="E8" s="18">
        <f>C8*60+D8</f>
        <v>0</v>
      </c>
      <c r="F8" s="4"/>
      <c r="G8" s="3"/>
      <c r="H8" s="17">
        <f>F8*60+G8</f>
        <v>0</v>
      </c>
      <c r="I8" s="6">
        <v>0.375</v>
      </c>
      <c r="J8" s="6">
        <v>0.70833333333333337</v>
      </c>
      <c r="K8" s="15">
        <f>HOUR(I8)*3600+MINUTE(I8)*60+SECOND(I8)</f>
        <v>32400</v>
      </c>
      <c r="L8" s="15">
        <f>HOUR(J8)*3600+MINUTE(J8)*60+SECOND(J8)</f>
        <v>61200</v>
      </c>
      <c r="M8" s="15">
        <f>L8-K8</f>
        <v>28800</v>
      </c>
      <c r="N8" s="16" t="e">
        <f>M8/(H8+E8)</f>
        <v>#DIV/0!</v>
      </c>
      <c r="O8" s="16" t="e">
        <f>N8*E8</f>
        <v>#DIV/0!</v>
      </c>
      <c r="P8" s="50" t="str">
        <f t="shared" ref="P8:P10" si="0">IFERROR(ROUNDDOWN(O8/3600,0),"N/A")</f>
        <v>N/A</v>
      </c>
      <c r="Q8" s="50" t="str">
        <f>IFERROR(ROUNDDOWN(MOD(O8,3600)/60,0),"N/A")</f>
        <v>N/A</v>
      </c>
      <c r="R8" s="51" t="str">
        <f>IFERROR(ROUND(MOD(O8,60),0),"N/A")</f>
        <v>N/A</v>
      </c>
    </row>
    <row r="9" spans="1:16384">
      <c r="B9" s="19">
        <v>2</v>
      </c>
      <c r="C9" s="4"/>
      <c r="D9" s="3"/>
      <c r="E9" s="18">
        <f t="shared" ref="E9:E11" si="1">C9*60+D9</f>
        <v>0</v>
      </c>
      <c r="F9" s="4"/>
      <c r="G9" s="3"/>
      <c r="H9" s="17">
        <f t="shared" ref="H9:H11" si="2">F9*60+G9</f>
        <v>0</v>
      </c>
      <c r="I9" s="6">
        <v>0.375</v>
      </c>
      <c r="J9" s="6">
        <v>0.70833333333333337</v>
      </c>
      <c r="K9" s="15">
        <f t="shared" ref="K9:K11" si="3">HOUR(I9)*3600+MINUTE(I9)*60+SECOND(I9)</f>
        <v>32400</v>
      </c>
      <c r="L9" s="15">
        <f t="shared" ref="L9:L11" si="4">HOUR(J9)*3600+MINUTE(J9)*60+SECOND(J9)</f>
        <v>61200</v>
      </c>
      <c r="M9" s="15">
        <f t="shared" ref="M9:M11" si="5">L9-K9</f>
        <v>28800</v>
      </c>
      <c r="N9" s="16" t="e">
        <f t="shared" ref="N9:N11" si="6">M9/(H9+E9)</f>
        <v>#DIV/0!</v>
      </c>
      <c r="O9" s="16" t="e">
        <f t="shared" ref="O9:O11" si="7">N9*E9</f>
        <v>#DIV/0!</v>
      </c>
      <c r="P9" s="50" t="str">
        <f t="shared" si="0"/>
        <v>N/A</v>
      </c>
      <c r="Q9" s="50" t="str">
        <f>IFERROR(ROUNDDOWN(MOD(O9,3600)/60,0),"N/A")</f>
        <v>N/A</v>
      </c>
      <c r="R9" s="51" t="str">
        <f>IFERROR(ROUND(MOD(O9,60),0),"N/A")</f>
        <v>N/A</v>
      </c>
    </row>
    <row r="10" spans="1:16384">
      <c r="B10" s="19">
        <v>3</v>
      </c>
      <c r="C10" s="4"/>
      <c r="D10" s="3"/>
      <c r="E10" s="18">
        <f t="shared" si="1"/>
        <v>0</v>
      </c>
      <c r="F10" s="4"/>
      <c r="G10" s="3"/>
      <c r="H10" s="17">
        <f t="shared" si="2"/>
        <v>0</v>
      </c>
      <c r="I10" s="6">
        <v>0.375</v>
      </c>
      <c r="J10" s="6">
        <v>0.70833333333333337</v>
      </c>
      <c r="K10" s="15">
        <f t="shared" si="3"/>
        <v>32400</v>
      </c>
      <c r="L10" s="15">
        <f t="shared" si="4"/>
        <v>61200</v>
      </c>
      <c r="M10" s="15">
        <f t="shared" si="5"/>
        <v>28800</v>
      </c>
      <c r="N10" s="16" t="e">
        <f t="shared" si="6"/>
        <v>#DIV/0!</v>
      </c>
      <c r="O10" s="16" t="e">
        <f t="shared" si="7"/>
        <v>#DIV/0!</v>
      </c>
      <c r="P10" s="50" t="str">
        <f t="shared" si="0"/>
        <v>N/A</v>
      </c>
      <c r="Q10" s="50" t="str">
        <f>IFERROR(ROUNDDOWN(MOD(O10,3600)/60,0),"N/A")</f>
        <v>N/A</v>
      </c>
      <c r="R10" s="51" t="str">
        <f>IFERROR(ROUND(MOD(O10,60),0),"N/A")</f>
        <v>N/A</v>
      </c>
    </row>
    <row r="11" spans="1:16384" ht="15.75" thickBot="1">
      <c r="B11" s="14">
        <v>4</v>
      </c>
      <c r="C11" s="5"/>
      <c r="D11" s="2"/>
      <c r="E11" s="13">
        <f t="shared" si="1"/>
        <v>0</v>
      </c>
      <c r="F11" s="36"/>
      <c r="G11" s="2"/>
      <c r="H11" s="12">
        <f t="shared" si="2"/>
        <v>0</v>
      </c>
      <c r="I11" s="7">
        <v>0.375</v>
      </c>
      <c r="J11" s="7">
        <v>0.70833333333333337</v>
      </c>
      <c r="K11" s="10">
        <f t="shared" si="3"/>
        <v>32400</v>
      </c>
      <c r="L11" s="10">
        <f t="shared" si="4"/>
        <v>61200</v>
      </c>
      <c r="M11" s="10">
        <f t="shared" si="5"/>
        <v>28800</v>
      </c>
      <c r="N11" s="11" t="e">
        <f t="shared" si="6"/>
        <v>#DIV/0!</v>
      </c>
      <c r="O11" s="11" t="e">
        <f t="shared" si="7"/>
        <v>#DIV/0!</v>
      </c>
      <c r="P11" s="50" t="str">
        <f>IFERROR(ROUNDDOWN(O11/3600,0),"N/A")</f>
        <v>N/A</v>
      </c>
      <c r="Q11" s="52" t="str">
        <f>IFERROR(ROUNDDOWN(MOD(O11,3600)/60,0),"N/A")</f>
        <v>N/A</v>
      </c>
      <c r="R11" s="53" t="str">
        <f>IFERROR(ROUND(MOD(O11,60),0),"N/A")</f>
        <v>N/A</v>
      </c>
    </row>
    <row r="12" spans="1:16384" ht="15" customHeight="1">
      <c r="B12" s="37" t="s">
        <v>21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T12" s="54"/>
    </row>
    <row r="13" spans="1:16384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6" spans="1:16384">
      <c r="B16" s="8"/>
    </row>
  </sheetData>
  <protectedRanges>
    <protectedRange sqref="C8:J11 C3:C4" name="Range1"/>
  </protectedRanges>
  <mergeCells count="6">
    <mergeCell ref="B12:R13"/>
    <mergeCell ref="C6:D6"/>
    <mergeCell ref="F6:G6"/>
    <mergeCell ref="C3:R3"/>
    <mergeCell ref="C4:R4"/>
    <mergeCell ref="P6:R6"/>
  </mergeCells>
  <hyperlinks>
    <hyperlink ref="Q1" r:id="rId1" xr:uid="{81AB10AE-A5ED-4DDF-A68E-87A2F1E67B74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 &amp; Soak Runtime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O'Neill</dc:creator>
  <cp:lastModifiedBy>Workstation 8</cp:lastModifiedBy>
  <dcterms:created xsi:type="dcterms:W3CDTF">2020-05-20T19:43:22Z</dcterms:created>
  <dcterms:modified xsi:type="dcterms:W3CDTF">2020-07-23T03:31:21Z</dcterms:modified>
</cp:coreProperties>
</file>